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Foglio2" sheetId="2" r:id="rId1"/>
  </sheets>
  <calcPr calcId="125725"/>
</workbook>
</file>

<file path=xl/calcChain.xml><?xml version="1.0" encoding="utf-8"?>
<calcChain xmlns="http://schemas.openxmlformats.org/spreadsheetml/2006/main">
  <c r="A12" i="2"/>
  <c r="J29" l="1"/>
  <c r="A9" l="1"/>
  <c r="A10" s="1"/>
  <c r="A11" s="1"/>
  <c r="J28"/>
  <c r="J26"/>
  <c r="A13" l="1"/>
  <c r="A14" s="1"/>
  <c r="A16" l="1"/>
  <c r="A17" s="1"/>
  <c r="A15"/>
  <c r="A18" l="1"/>
  <c r="A20" s="1"/>
  <c r="A21" s="1"/>
  <c r="A22" s="1"/>
  <c r="A23" s="1"/>
  <c r="A24" s="1"/>
  <c r="A19"/>
  <c r="A25" l="1"/>
</calcChain>
</file>

<file path=xl/sharedStrings.xml><?xml version="1.0" encoding="utf-8"?>
<sst xmlns="http://schemas.openxmlformats.org/spreadsheetml/2006/main" count="51" uniqueCount="47">
  <si>
    <t>Via Mazzini, 28 - SALE MARASINO (BS)</t>
  </si>
  <si>
    <t>N.</t>
  </si>
  <si>
    <t>EURO</t>
  </si>
  <si>
    <t>IL DIRETTORE DEI SERVIZI GENERALI ED AMMINISTRATIVI</t>
  </si>
  <si>
    <t>Pasquale Secli</t>
  </si>
  <si>
    <t>A01 FUNZ.TO AMM.VO GENERALE</t>
  </si>
  <si>
    <t>A02 -FUNZ.TO DIDATTICO GEN.LE</t>
  </si>
  <si>
    <t xml:space="preserve">DI CUI </t>
  </si>
  <si>
    <t xml:space="preserve">QUOTA  VINCOLATA PARI AD EURO </t>
  </si>
  <si>
    <t>ISTITUTO COMPRENSIVO "L. EINAUDI"</t>
  </si>
  <si>
    <t xml:space="preserve">QUOTA PROVENIENTE DA A01 DESTINATA A COPRIRE SPESE ASSICURAZIONE INTEGRATIVA ALUNNI </t>
  </si>
  <si>
    <t>QUOTA PROVENIENTE DA A01 DESTINATA A COPRIRE SPESE ASSICURAZIONE INTEGRATIVA DOCENTI E ATA</t>
  </si>
  <si>
    <t>QUOTA PROVENIENTE DA A02 -FUNZ.TO DIDATTICO</t>
  </si>
  <si>
    <t>QUOTA DA A01- FUNZ.TO AMM.VO GENERALE (NON VINCOLATO)</t>
  </si>
  <si>
    <t>QUOTA DA FONDO RISERVA (NON VINCOLATO)</t>
  </si>
  <si>
    <t xml:space="preserve">QUOTA DA A04 PER INVESTIMENTI DERIVANTI </t>
  </si>
  <si>
    <t xml:space="preserve">DESCRIZIONE ECONOMIE </t>
  </si>
  <si>
    <t>A04 - SPESE D'INVESTIMENTO</t>
  </si>
  <si>
    <t xml:space="preserve">QUOTA DA P01 -VISITE ISTRUZIONE </t>
  </si>
  <si>
    <t>P01 - VISITE D'ISTRUZIONE</t>
  </si>
  <si>
    <t>Allegato n. 6  Relazione programma annuale 2017</t>
  </si>
  <si>
    <t>QUOTA DA P02 - EDUCAZIONE AFFETTIVO SESSUALE</t>
  </si>
  <si>
    <t>QUOTA DA P03 - ORIENTAMENTO</t>
  </si>
  <si>
    <t>P02 - ORIENTAMENTO</t>
  </si>
  <si>
    <t xml:space="preserve">QUOTA DA P04 - ENGLISH FOR EVERI BODY </t>
  </si>
  <si>
    <t xml:space="preserve">QUOTA DA P05 - SCUOLE APERTE - LABORATORIO MUSICALE </t>
  </si>
  <si>
    <t>QUOTE DA P06 - CONCORSO LETTERARIO BERTANI TIZIANA</t>
  </si>
  <si>
    <t>QUOTA DA P07 - PROGETTI PRIMARIA DI MARONE</t>
  </si>
  <si>
    <t>QUOTA DA P08 - PROGETTI PRIMARIA DI MONTE ISOLA</t>
  </si>
  <si>
    <t>QUOTA DA P09 - PROGETTI PRIMARIA DI SALE MARASINO</t>
  </si>
  <si>
    <t>QUOTA DA P10 - PROGETTI INFANZIA DI SALE MARASINO</t>
  </si>
  <si>
    <t>QUOTA DA 11 - PROGETTI PRIMARIA DI SULZANO</t>
  </si>
  <si>
    <t>QUOTA DA P12 - PROGETTI PRIMARIA DI ZONE</t>
  </si>
  <si>
    <t xml:space="preserve">P03 - ENGLISH FOR EVERI BODY </t>
  </si>
  <si>
    <t>P04 - SCUOLE APERTE - LABORATORIO MUSICALE</t>
  </si>
  <si>
    <t>P05 - CONCORSO LETTERAIO BERTANI TIZIANA</t>
  </si>
  <si>
    <t>P06 - PROGETTI PRIMARIA DI MARONE</t>
  </si>
  <si>
    <t>P07 - PROGETTI PRIMARIA DI MONTE ISOLA</t>
  </si>
  <si>
    <t>P08 - PROGETTI PRIMARIA DI SALE MARASINO</t>
  </si>
  <si>
    <t>P09 - PROGETTI INFANZIA DI SALE MARASINO</t>
  </si>
  <si>
    <t>P10 - PROGETTI PRIMARIA DI SULZANO</t>
  </si>
  <si>
    <t>P11 - PROGETTI PRIMARIA DI ZONE</t>
  </si>
  <si>
    <t>TOTALE AVANZO DI AMM.NE 2016 DI PERTINENZA MEDESIMO ESERCIZIO FINANZIARIO</t>
  </si>
  <si>
    <t>QUOTA NON VINCOLATA PARI AD EURO (€ 32.088,88 DA A01 + 300,00 DA FONDO RISERVA)</t>
  </si>
  <si>
    <t>Sale Marasino, 7.12.2016</t>
  </si>
  <si>
    <t xml:space="preserve"> DETTAGLIO ECONOMIE DI PERTINENZA ESERCIZIO FINANZIARIO 2016 (€ 93.423,54), CONFLUITE NELL'AVANZO DI AMMINISTRAZIONE 2016 (PARI AD € 262.898,20 POICHE' COMPRENDE ANCHE LA DISPONIBILITA' FINANZIARIA DA PROGRAMMARE 2016, CORRISPONDENTE AD € 169.474,66, NON UTILIZZATA NELLA SUA INTEREZZA, DI PROVENIENZA ESERCIZI PRECEDENTI),  REIMPIEGATE SUL PROGRAMMA ANNUALE 2017 RISPETTANDO IL VINCOLO DI DESTINAZIONE</t>
  </si>
  <si>
    <t xml:space="preserve"> AGGREG. DI IMPUTAZIONE SPESE 2017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</si>
</sst>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1">
    <font>
      <sz val="10"/>
      <name val="Arial"/>
    </font>
    <font>
      <sz val="10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10"/>
      <color indexed="8"/>
      <name val="Tahoma"/>
      <family val="2"/>
    </font>
    <font>
      <b/>
      <i/>
      <sz val="10"/>
      <name val="Tahoma"/>
      <family val="2"/>
    </font>
    <font>
      <i/>
      <sz val="18"/>
      <name val="Tahoma"/>
      <family val="2"/>
    </font>
    <font>
      <sz val="14"/>
      <name val="Tahoma"/>
      <family val="2"/>
    </font>
    <font>
      <b/>
      <sz val="11"/>
      <name val="Tahoma"/>
      <family val="2"/>
    </font>
    <font>
      <b/>
      <i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vertical="center" shrinkToFit="1"/>
    </xf>
    <xf numFmtId="164" fontId="1" fillId="0" borderId="4" xfId="0" applyNumberFormat="1" applyFont="1" applyBorder="1" applyAlignment="1">
      <alignment horizontal="left" vertical="center" shrinkToFit="1"/>
    </xf>
    <xf numFmtId="164" fontId="1" fillId="0" borderId="3" xfId="0" applyNumberFormat="1" applyFont="1" applyBorder="1" applyAlignment="1">
      <alignment horizontal="left" vertical="center" shrinkToFit="1"/>
    </xf>
    <xf numFmtId="4" fontId="3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3" fillId="3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B13" sqref="B13:I13"/>
    </sheetView>
  </sheetViews>
  <sheetFormatPr defaultRowHeight="12.75"/>
  <cols>
    <col min="1" max="1" width="5" style="1" customWidth="1"/>
    <col min="2" max="2" width="9.140625" style="1"/>
    <col min="3" max="3" width="10.5703125" style="1" customWidth="1"/>
    <col min="4" max="8" width="9.140625" style="1"/>
    <col min="9" max="9" width="20.42578125" style="1" customWidth="1"/>
    <col min="10" max="10" width="9.140625" style="1"/>
    <col min="11" max="11" width="2" style="1" customWidth="1"/>
    <col min="12" max="12" width="39.85546875" style="1" customWidth="1"/>
    <col min="13" max="16384" width="9.140625" style="1"/>
  </cols>
  <sheetData>
    <row r="1" spans="1:12" ht="22.5">
      <c r="A1" s="23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8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1.25" customHeight="1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 ht="23.2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0.5" customHeigh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2" ht="72" customHeight="1">
      <c r="A6" s="26" t="s">
        <v>45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2" s="7" customFormat="1" ht="19.5" customHeight="1">
      <c r="A7" s="13" t="s">
        <v>1</v>
      </c>
      <c r="B7" s="35" t="s">
        <v>16</v>
      </c>
      <c r="C7" s="35"/>
      <c r="D7" s="35"/>
      <c r="E7" s="35"/>
      <c r="F7" s="35"/>
      <c r="G7" s="35"/>
      <c r="H7" s="35"/>
      <c r="I7" s="35"/>
      <c r="J7" s="35" t="s">
        <v>2</v>
      </c>
      <c r="K7" s="35"/>
      <c r="L7" s="6" t="s">
        <v>46</v>
      </c>
    </row>
    <row r="8" spans="1:12" s="7" customFormat="1" ht="35.1" customHeight="1">
      <c r="A8" s="5">
        <v>1</v>
      </c>
      <c r="B8" s="18" t="s">
        <v>10</v>
      </c>
      <c r="C8" s="19"/>
      <c r="D8" s="19"/>
      <c r="E8" s="19"/>
      <c r="F8" s="19"/>
      <c r="G8" s="19"/>
      <c r="H8" s="19"/>
      <c r="I8" s="20"/>
      <c r="J8" s="30">
        <v>4878</v>
      </c>
      <c r="K8" s="31"/>
      <c r="L8" s="14" t="s">
        <v>5</v>
      </c>
    </row>
    <row r="9" spans="1:12" s="7" customFormat="1" ht="35.1" customHeight="1">
      <c r="A9" s="5">
        <f>A8+1</f>
        <v>2</v>
      </c>
      <c r="B9" s="27" t="s">
        <v>11</v>
      </c>
      <c r="C9" s="28"/>
      <c r="D9" s="28"/>
      <c r="E9" s="28"/>
      <c r="F9" s="28"/>
      <c r="G9" s="28"/>
      <c r="H9" s="28"/>
      <c r="I9" s="29"/>
      <c r="J9" s="30">
        <v>222</v>
      </c>
      <c r="K9" s="31"/>
      <c r="L9" s="14" t="s">
        <v>5</v>
      </c>
    </row>
    <row r="10" spans="1:12" s="7" customFormat="1" ht="35.1" customHeight="1">
      <c r="A10" s="5">
        <f t="shared" ref="A10:A24" si="0">A9+1</f>
        <v>3</v>
      </c>
      <c r="B10" s="32" t="s">
        <v>13</v>
      </c>
      <c r="C10" s="33"/>
      <c r="D10" s="33"/>
      <c r="E10" s="33"/>
      <c r="F10" s="33"/>
      <c r="G10" s="33"/>
      <c r="H10" s="33"/>
      <c r="I10" s="34"/>
      <c r="J10" s="30">
        <v>32088.880000000001</v>
      </c>
      <c r="K10" s="31"/>
      <c r="L10" s="14" t="s">
        <v>5</v>
      </c>
    </row>
    <row r="11" spans="1:12" s="7" customFormat="1" ht="35.1" customHeight="1">
      <c r="A11" s="5">
        <f t="shared" si="0"/>
        <v>4</v>
      </c>
      <c r="B11" s="18" t="s">
        <v>12</v>
      </c>
      <c r="C11" s="19"/>
      <c r="D11" s="19"/>
      <c r="E11" s="19"/>
      <c r="F11" s="19"/>
      <c r="G11" s="19"/>
      <c r="H11" s="19"/>
      <c r="I11" s="20"/>
      <c r="J11" s="30">
        <v>30161.74</v>
      </c>
      <c r="K11" s="31"/>
      <c r="L11" s="14" t="s">
        <v>6</v>
      </c>
    </row>
    <row r="12" spans="1:12" s="7" customFormat="1" ht="35.1" customHeight="1">
      <c r="A12" s="17">
        <f t="shared" si="0"/>
        <v>5</v>
      </c>
      <c r="B12" s="37" t="s">
        <v>15</v>
      </c>
      <c r="C12" s="37"/>
      <c r="D12" s="37"/>
      <c r="E12" s="37"/>
      <c r="F12" s="37"/>
      <c r="G12" s="37"/>
      <c r="H12" s="37"/>
      <c r="I12" s="37"/>
      <c r="J12" s="38">
        <v>11838.34</v>
      </c>
      <c r="K12" s="38"/>
      <c r="L12" s="14" t="s">
        <v>17</v>
      </c>
    </row>
    <row r="13" spans="1:12" s="7" customFormat="1" ht="35.1" customHeight="1">
      <c r="A13" s="5">
        <f t="shared" si="0"/>
        <v>6</v>
      </c>
      <c r="B13" s="39" t="s">
        <v>18</v>
      </c>
      <c r="C13" s="40"/>
      <c r="D13" s="40"/>
      <c r="E13" s="40"/>
      <c r="F13" s="40"/>
      <c r="G13" s="40"/>
      <c r="H13" s="40"/>
      <c r="I13" s="41"/>
      <c r="J13" s="30">
        <v>838.89</v>
      </c>
      <c r="K13" s="31"/>
      <c r="L13" s="14" t="s">
        <v>19</v>
      </c>
    </row>
    <row r="14" spans="1:12" ht="35.1" customHeight="1">
      <c r="A14" s="16">
        <f t="shared" si="0"/>
        <v>7</v>
      </c>
      <c r="B14" s="18" t="s">
        <v>21</v>
      </c>
      <c r="C14" s="19"/>
      <c r="D14" s="19"/>
      <c r="E14" s="19"/>
      <c r="F14" s="19"/>
      <c r="G14" s="19"/>
      <c r="H14" s="19"/>
      <c r="I14" s="20"/>
      <c r="J14" s="21">
        <v>14.99</v>
      </c>
      <c r="K14" s="22"/>
      <c r="L14" s="14" t="s">
        <v>6</v>
      </c>
    </row>
    <row r="15" spans="1:12" ht="35.1" customHeight="1">
      <c r="A15" s="15">
        <f>A14+1</f>
        <v>8</v>
      </c>
      <c r="B15" s="18" t="s">
        <v>22</v>
      </c>
      <c r="C15" s="19"/>
      <c r="D15" s="19"/>
      <c r="E15" s="19"/>
      <c r="F15" s="19"/>
      <c r="G15" s="19"/>
      <c r="H15" s="19"/>
      <c r="I15" s="20"/>
      <c r="J15" s="21">
        <v>734.6</v>
      </c>
      <c r="K15" s="22"/>
      <c r="L15" s="14" t="s">
        <v>23</v>
      </c>
    </row>
    <row r="16" spans="1:12" s="7" customFormat="1" ht="35.1" customHeight="1">
      <c r="A16" s="5">
        <f t="shared" si="0"/>
        <v>9</v>
      </c>
      <c r="B16" s="42" t="s">
        <v>24</v>
      </c>
      <c r="C16" s="43"/>
      <c r="D16" s="43"/>
      <c r="E16" s="43"/>
      <c r="F16" s="43"/>
      <c r="G16" s="43"/>
      <c r="H16" s="43"/>
      <c r="I16" s="44"/>
      <c r="J16" s="21">
        <v>1870.28</v>
      </c>
      <c r="K16" s="22"/>
      <c r="L16" s="14" t="s">
        <v>33</v>
      </c>
    </row>
    <row r="17" spans="1:12" s="7" customFormat="1" ht="35.1" customHeight="1">
      <c r="A17" s="5">
        <f t="shared" si="0"/>
        <v>10</v>
      </c>
      <c r="B17" s="42" t="s">
        <v>25</v>
      </c>
      <c r="C17" s="43"/>
      <c r="D17" s="43"/>
      <c r="E17" s="43"/>
      <c r="F17" s="43"/>
      <c r="G17" s="43"/>
      <c r="H17" s="43"/>
      <c r="I17" s="44"/>
      <c r="J17" s="36">
        <v>3257.53</v>
      </c>
      <c r="K17" s="36"/>
      <c r="L17" s="14" t="s">
        <v>34</v>
      </c>
    </row>
    <row r="18" spans="1:12" s="7" customFormat="1" ht="35.1" customHeight="1">
      <c r="A18" s="5">
        <f t="shared" si="0"/>
        <v>11</v>
      </c>
      <c r="B18" s="18" t="s">
        <v>26</v>
      </c>
      <c r="C18" s="19"/>
      <c r="D18" s="19"/>
      <c r="E18" s="19"/>
      <c r="F18" s="19"/>
      <c r="G18" s="19"/>
      <c r="H18" s="19"/>
      <c r="I18" s="20"/>
      <c r="J18" s="36">
        <v>2490.19</v>
      </c>
      <c r="K18" s="36"/>
      <c r="L18" s="14" t="s">
        <v>35</v>
      </c>
    </row>
    <row r="19" spans="1:12" s="7" customFormat="1" ht="35.1" customHeight="1">
      <c r="A19" s="13">
        <f>A17+1</f>
        <v>11</v>
      </c>
      <c r="B19" s="18" t="s">
        <v>27</v>
      </c>
      <c r="C19" s="19"/>
      <c r="D19" s="19"/>
      <c r="E19" s="19"/>
      <c r="F19" s="19"/>
      <c r="G19" s="19"/>
      <c r="H19" s="19"/>
      <c r="I19" s="20"/>
      <c r="J19" s="36">
        <v>586.37</v>
      </c>
      <c r="K19" s="36"/>
      <c r="L19" s="14" t="s">
        <v>36</v>
      </c>
    </row>
    <row r="20" spans="1:12" s="7" customFormat="1" ht="35.1" customHeight="1">
      <c r="A20" s="12">
        <f>A18+1</f>
        <v>12</v>
      </c>
      <c r="B20" s="18" t="s">
        <v>28</v>
      </c>
      <c r="C20" s="19"/>
      <c r="D20" s="19"/>
      <c r="E20" s="19"/>
      <c r="F20" s="19"/>
      <c r="G20" s="19"/>
      <c r="H20" s="19"/>
      <c r="I20" s="20"/>
      <c r="J20" s="36">
        <v>606.38</v>
      </c>
      <c r="K20" s="36"/>
      <c r="L20" s="14" t="s">
        <v>37</v>
      </c>
    </row>
    <row r="21" spans="1:12" s="7" customFormat="1" ht="35.1" customHeight="1">
      <c r="A21" s="5">
        <f t="shared" si="0"/>
        <v>13</v>
      </c>
      <c r="B21" s="18" t="s">
        <v>29</v>
      </c>
      <c r="C21" s="19"/>
      <c r="D21" s="19"/>
      <c r="E21" s="19"/>
      <c r="F21" s="19"/>
      <c r="G21" s="19"/>
      <c r="H21" s="19"/>
      <c r="I21" s="20"/>
      <c r="J21" s="36">
        <v>835.01</v>
      </c>
      <c r="K21" s="36"/>
      <c r="L21" s="14" t="s">
        <v>38</v>
      </c>
    </row>
    <row r="22" spans="1:12" s="7" customFormat="1" ht="35.1" customHeight="1">
      <c r="A22" s="5">
        <f t="shared" si="0"/>
        <v>14</v>
      </c>
      <c r="B22" s="18" t="s">
        <v>30</v>
      </c>
      <c r="C22" s="19"/>
      <c r="D22" s="19"/>
      <c r="E22" s="19"/>
      <c r="F22" s="19"/>
      <c r="G22" s="19"/>
      <c r="H22" s="19"/>
      <c r="I22" s="20"/>
      <c r="J22" s="36">
        <v>1365.26</v>
      </c>
      <c r="K22" s="36"/>
      <c r="L22" s="14" t="s">
        <v>39</v>
      </c>
    </row>
    <row r="23" spans="1:12" s="7" customFormat="1" ht="35.1" customHeight="1">
      <c r="A23" s="5">
        <f t="shared" si="0"/>
        <v>15</v>
      </c>
      <c r="B23" s="18" t="s">
        <v>31</v>
      </c>
      <c r="C23" s="19"/>
      <c r="D23" s="19"/>
      <c r="E23" s="19"/>
      <c r="F23" s="19"/>
      <c r="G23" s="19"/>
      <c r="H23" s="19"/>
      <c r="I23" s="20"/>
      <c r="J23" s="36">
        <v>542.04</v>
      </c>
      <c r="K23" s="36"/>
      <c r="L23" s="14" t="s">
        <v>40</v>
      </c>
    </row>
    <row r="24" spans="1:12" s="7" customFormat="1" ht="35.1" customHeight="1">
      <c r="A24" s="5">
        <f t="shared" si="0"/>
        <v>16</v>
      </c>
      <c r="B24" s="18" t="s">
        <v>32</v>
      </c>
      <c r="C24" s="19"/>
      <c r="D24" s="19"/>
      <c r="E24" s="19"/>
      <c r="F24" s="19"/>
      <c r="G24" s="19"/>
      <c r="H24" s="19"/>
      <c r="I24" s="20"/>
      <c r="J24" s="36">
        <v>793.04</v>
      </c>
      <c r="K24" s="36"/>
      <c r="L24" s="14" t="s">
        <v>41</v>
      </c>
    </row>
    <row r="25" spans="1:12" s="7" customFormat="1" ht="35.1" customHeight="1" thickBot="1">
      <c r="A25" s="5">
        <f>A24+1</f>
        <v>17</v>
      </c>
      <c r="B25" s="18" t="s">
        <v>14</v>
      </c>
      <c r="C25" s="19"/>
      <c r="D25" s="19"/>
      <c r="E25" s="19"/>
      <c r="F25" s="19"/>
      <c r="G25" s="19"/>
      <c r="H25" s="19"/>
      <c r="I25" s="20"/>
      <c r="J25" s="38">
        <v>300</v>
      </c>
      <c r="K25" s="38"/>
      <c r="L25" s="14" t="s">
        <v>5</v>
      </c>
    </row>
    <row r="26" spans="1:12" s="7" customFormat="1" ht="39.950000000000003" customHeight="1" thickBot="1">
      <c r="A26" s="46" t="s">
        <v>42</v>
      </c>
      <c r="B26" s="47"/>
      <c r="C26" s="47"/>
      <c r="D26" s="47"/>
      <c r="E26" s="47"/>
      <c r="F26" s="47"/>
      <c r="G26" s="47"/>
      <c r="H26" s="47"/>
      <c r="I26" s="48"/>
      <c r="J26" s="49">
        <f>SUM(J8:J25)</f>
        <v>93423.54</v>
      </c>
      <c r="K26" s="50"/>
      <c r="L26" s="8"/>
    </row>
    <row r="27" spans="1:12" ht="21" customHeight="1">
      <c r="E27" s="52" t="s">
        <v>7</v>
      </c>
      <c r="F27" s="52"/>
      <c r="G27" s="52"/>
    </row>
    <row r="28" spans="1:12" s="7" customFormat="1" ht="35.1" customHeight="1">
      <c r="B28" s="45" t="s">
        <v>43</v>
      </c>
      <c r="C28" s="45"/>
      <c r="D28" s="45"/>
      <c r="E28" s="45"/>
      <c r="F28" s="45"/>
      <c r="G28" s="45"/>
      <c r="H28" s="45"/>
      <c r="I28" s="45"/>
      <c r="J28" s="53">
        <f>J10+J25</f>
        <v>32388.880000000001</v>
      </c>
      <c r="K28" s="54"/>
    </row>
    <row r="29" spans="1:12" s="7" customFormat="1" ht="35.1" customHeight="1">
      <c r="B29" s="45" t="s">
        <v>8</v>
      </c>
      <c r="C29" s="45"/>
      <c r="D29" s="45"/>
      <c r="E29" s="45"/>
      <c r="F29" s="45"/>
      <c r="G29" s="45"/>
      <c r="H29" s="45"/>
      <c r="I29" s="45"/>
      <c r="J29" s="53">
        <f>SUM(J11:J24)+J8+J9</f>
        <v>61034.66</v>
      </c>
      <c r="K29" s="54"/>
    </row>
    <row r="30" spans="1:12" ht="9.75" customHeight="1">
      <c r="C30" s="9"/>
      <c r="D30" s="9"/>
      <c r="E30" s="9"/>
      <c r="F30" s="9"/>
      <c r="G30" s="9"/>
      <c r="H30" s="9"/>
      <c r="I30" s="9"/>
      <c r="J30" s="10"/>
      <c r="K30" s="11"/>
    </row>
    <row r="31" spans="1:12" ht="26.25" customHeight="1">
      <c r="A31" s="55" t="s">
        <v>44</v>
      </c>
      <c r="B31" s="55"/>
      <c r="C31" s="55"/>
      <c r="D31" s="55"/>
      <c r="E31" s="55"/>
    </row>
    <row r="32" spans="1:12">
      <c r="D32" s="56" t="s">
        <v>3</v>
      </c>
      <c r="E32" s="56"/>
      <c r="F32" s="56"/>
      <c r="G32" s="56"/>
      <c r="H32" s="56"/>
      <c r="I32" s="56"/>
      <c r="J32" s="56"/>
      <c r="K32" s="56"/>
      <c r="L32" s="56"/>
    </row>
    <row r="33" spans="4:13">
      <c r="D33" s="51" t="s">
        <v>4</v>
      </c>
      <c r="E33" s="51"/>
      <c r="F33" s="51"/>
      <c r="G33" s="51"/>
      <c r="H33" s="51"/>
      <c r="I33" s="51"/>
      <c r="J33" s="51"/>
      <c r="K33" s="51"/>
      <c r="L33" s="51"/>
    </row>
    <row r="35" spans="4:13">
      <c r="H35" s="4"/>
      <c r="I35" s="4"/>
      <c r="J35" s="4"/>
      <c r="K35" s="4"/>
      <c r="L35" s="4"/>
      <c r="M35" s="4"/>
    </row>
  </sheetData>
  <mergeCells count="52">
    <mergeCell ref="D33:L33"/>
    <mergeCell ref="E27:G27"/>
    <mergeCell ref="J28:K28"/>
    <mergeCell ref="J29:K29"/>
    <mergeCell ref="A31:E31"/>
    <mergeCell ref="D32:L32"/>
    <mergeCell ref="B18:I18"/>
    <mergeCell ref="J18:K18"/>
    <mergeCell ref="B28:I28"/>
    <mergeCell ref="B29:I29"/>
    <mergeCell ref="B24:I24"/>
    <mergeCell ref="J24:K24"/>
    <mergeCell ref="B25:I25"/>
    <mergeCell ref="J25:K25"/>
    <mergeCell ref="A26:I26"/>
    <mergeCell ref="J26:K26"/>
    <mergeCell ref="B22:I22"/>
    <mergeCell ref="J22:K22"/>
    <mergeCell ref="B23:I23"/>
    <mergeCell ref="B21:I21"/>
    <mergeCell ref="J21:K21"/>
    <mergeCell ref="B19:I19"/>
    <mergeCell ref="J19:K19"/>
    <mergeCell ref="J23:K23"/>
    <mergeCell ref="B11:I11"/>
    <mergeCell ref="J11:K11"/>
    <mergeCell ref="B20:I20"/>
    <mergeCell ref="J20:K20"/>
    <mergeCell ref="B15:I15"/>
    <mergeCell ref="J15:K15"/>
    <mergeCell ref="B12:I12"/>
    <mergeCell ref="J12:K12"/>
    <mergeCell ref="B13:I13"/>
    <mergeCell ref="J13:K13"/>
    <mergeCell ref="B16:I16"/>
    <mergeCell ref="J16:K16"/>
    <mergeCell ref="B17:I17"/>
    <mergeCell ref="J17:K17"/>
    <mergeCell ref="B14:I14"/>
    <mergeCell ref="J14:K14"/>
    <mergeCell ref="A1:L1"/>
    <mergeCell ref="A2:L2"/>
    <mergeCell ref="A4:L4"/>
    <mergeCell ref="A6:L6"/>
    <mergeCell ref="B9:I9"/>
    <mergeCell ref="J9:K9"/>
    <mergeCell ref="B10:I10"/>
    <mergeCell ref="J10:K10"/>
    <mergeCell ref="B7:I7"/>
    <mergeCell ref="J7:K7"/>
    <mergeCell ref="B8:I8"/>
    <mergeCell ref="J8:K8"/>
  </mergeCells>
  <phoneticPr fontId="0" type="noConversion"/>
  <pageMargins left="0.31496062992125984" right="0.31496062992125984" top="1.02" bottom="0.35433070866141736" header="0.15748031496062992" footer="0.15748031496062992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Scuola L. Einaudi</dc:creator>
  <cp:lastModifiedBy>Pasquale</cp:lastModifiedBy>
  <cp:lastPrinted>2016-12-07T09:22:17Z</cp:lastPrinted>
  <dcterms:created xsi:type="dcterms:W3CDTF">2003-02-19T07:18:45Z</dcterms:created>
  <dcterms:modified xsi:type="dcterms:W3CDTF">2016-12-08T17:59:58Z</dcterms:modified>
</cp:coreProperties>
</file>